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<sst xmlns="http://schemas.openxmlformats.org/spreadsheetml/2006/main" count="325" uniqueCount="96">
  <si>
    <t>工事費内訳書</t>
  </si>
  <si>
    <t>住　　　　所</t>
  </si>
  <si>
    <t>商号又は名称</t>
  </si>
  <si>
    <t>代 表 者 名</t>
  </si>
  <si>
    <t>工 事 名</t>
  </si>
  <si>
    <t>Ｒ２吉土　下浦雨量観測局他　石・浦庄他　雨量観測局改良工事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</si>
  <si>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</si>
  <si>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</si>
  <si>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</si>
  <si>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</si>
  <si>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</si>
  <si>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</si>
  <si>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通信設備(機器単体)</t>
  </si>
  <si>
    <t>式</t>
  </si>
  <si>
    <t>ﾃﾚﾒｰﾀ設備</t>
  </si>
  <si>
    <t>ﾃﾚﾒｰﾀ観測局装置
　吉野川保健所</t>
  </si>
  <si>
    <t>ﾃﾚﾒｰﾀ用無線装置</t>
  </si>
  <si>
    <t>台</t>
  </si>
  <si>
    <t>観測装置</t>
  </si>
  <si>
    <t>ﾃﾚﾒｰﾀ用空中線装置</t>
  </si>
  <si>
    <t>基</t>
  </si>
  <si>
    <t>端子台</t>
  </si>
  <si>
    <t>太陽電池</t>
  </si>
  <si>
    <t>個</t>
  </si>
  <si>
    <t xml:space="preserve">蓄電池　</t>
  </si>
  <si>
    <t>同軸避雷器</t>
  </si>
  <si>
    <t>ﾃﾚﾒｰﾀ観測局装置
　東山峠</t>
  </si>
  <si>
    <t>ﾃﾚﾒｰﾀ観測局装置
　下浦</t>
  </si>
  <si>
    <t>固定減衰器</t>
  </si>
  <si>
    <t>機器単体費計（工場製作原価）</t>
  </si>
  <si>
    <t>通信設備</t>
  </si>
  <si>
    <t>ﾃﾚﾒｰﾀ設備工
　飯尾東・吉野川保健所</t>
  </si>
  <si>
    <t>ﾃﾚﾒｰﾀ観測局装置設置工</t>
  </si>
  <si>
    <t>ﾃﾚﾒｰﾀ観測局装置設置　
　太陽電池配線含む
　雨量計再利用</t>
  </si>
  <si>
    <t>局</t>
  </si>
  <si>
    <t>通信配線工</t>
  </si>
  <si>
    <t>通信屋外配線
　管内</t>
  </si>
  <si>
    <t>m</t>
  </si>
  <si>
    <t>通信屋外配線
　屋外筺体内（露出）</t>
  </si>
  <si>
    <t>通信屋外配線
　露出</t>
  </si>
  <si>
    <t xml:space="preserve">通信配線付属品　</t>
  </si>
  <si>
    <t>配管･配線工
　観測局</t>
  </si>
  <si>
    <t>地中配線</t>
  </si>
  <si>
    <t>屋外配線</t>
  </si>
  <si>
    <t>屋外配管</t>
  </si>
  <si>
    <t xml:space="preserve">屋外配管　</t>
  </si>
  <si>
    <t xml:space="preserve">配管配線附属品 </t>
  </si>
  <si>
    <t>ﾌﾟﾙﾎﾞｯｸｽ設置工</t>
  </si>
  <si>
    <t>ﾌﾟﾙﾎﾞｯｸｽ設置</t>
  </si>
  <si>
    <t>接地設置工</t>
  </si>
  <si>
    <t>D種接地</t>
  </si>
  <si>
    <t>極</t>
  </si>
  <si>
    <t>ﾃﾚﾒｰﾀ観測局装置撤去工</t>
  </si>
  <si>
    <t>ﾃﾚﾒｰﾀ観測局装置撤去</t>
  </si>
  <si>
    <t>避雷設備撤去工</t>
  </si>
  <si>
    <t>突針撤去</t>
  </si>
  <si>
    <t>導線撤去</t>
  </si>
  <si>
    <t>保護ﾊﾟｲﾌﾟ撤去</t>
  </si>
  <si>
    <t>避雷用接地端子箱撤去</t>
  </si>
  <si>
    <t>接地撤去</t>
  </si>
  <si>
    <t>通信配線撤去工</t>
  </si>
  <si>
    <t>通信屋外配線撤去
　管内</t>
  </si>
  <si>
    <t>配管･配線撤去工</t>
  </si>
  <si>
    <t>地中配管撤去</t>
  </si>
  <si>
    <t>屋外配管撤去</t>
  </si>
  <si>
    <t xml:space="preserve">関連施設撤去工　</t>
  </si>
  <si>
    <t>パンザマスト撤去</t>
  </si>
  <si>
    <t>本</t>
  </si>
  <si>
    <t>フェンス撤去</t>
  </si>
  <si>
    <t xml:space="preserve">構造物とりこわし・運搬・処分　</t>
  </si>
  <si>
    <t>m3</t>
  </si>
  <si>
    <t>ﾌﾟﾙﾎﾞｯｸｽ撤去工</t>
  </si>
  <si>
    <t>ﾌﾟﾙﾎﾞｯｸｽ撤去</t>
  </si>
  <si>
    <t>ﾃﾚﾒｰﾀ設備工
　東山峠</t>
  </si>
  <si>
    <t xml:space="preserve">ﾃﾚﾒｰﾀ観測局装置設置　</t>
  </si>
  <si>
    <t>避雷設備設置工</t>
  </si>
  <si>
    <t>突針設置</t>
  </si>
  <si>
    <t>導線敷設</t>
  </si>
  <si>
    <t>保護ﾊﾟｲﾌﾟ設置</t>
  </si>
  <si>
    <t>避雷用接地端子箱設置</t>
  </si>
  <si>
    <t xml:space="preserve">避雷用附属品　</t>
  </si>
  <si>
    <t>配管･配線工</t>
  </si>
  <si>
    <t>ﾃﾚﾒｰﾀ設備工
　下浦</t>
  </si>
  <si>
    <t>通信配線付属品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</si>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</sst>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G12+G20+G28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17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23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23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G21+G22+G23+G24+G25+G26+G27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16</v>
      </c>
      <c r="E21" s="12" t="s">
        <v>17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18</v>
      </c>
      <c r="E22" s="12" t="s">
        <v>17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19</v>
      </c>
      <c r="E23" s="12" t="s">
        <v>20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21</v>
      </c>
      <c r="E24" s="12" t="s">
        <v>17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22</v>
      </c>
      <c r="E25" s="12" t="s">
        <v>23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24</v>
      </c>
      <c r="E26" s="12" t="s">
        <v>23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25</v>
      </c>
      <c r="E27" s="12" t="s">
        <v>23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27</v>
      </c>
      <c r="D28" s="11"/>
      <c r="E28" s="12" t="s">
        <v>13</v>
      </c>
      <c r="F28" s="13" t="n">
        <v>1.0</v>
      </c>
      <c r="G28" s="15">
        <f>G29+G30+G31+G32+G33+G34+G35+G36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16</v>
      </c>
      <c r="E29" s="12" t="s">
        <v>17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18</v>
      </c>
      <c r="E30" s="12" t="s">
        <v>17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19</v>
      </c>
      <c r="E31" s="12" t="s">
        <v>20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21</v>
      </c>
      <c r="E32" s="12" t="s">
        <v>17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22</v>
      </c>
      <c r="E33" s="12" t="s">
        <v>23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24</v>
      </c>
      <c r="E34" s="12" t="s">
        <v>23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28</v>
      </c>
      <c r="E35" s="12" t="s">
        <v>23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25</v>
      </c>
      <c r="E36" s="12" t="s">
        <v>23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 t="s">
        <v>29</v>
      </c>
      <c r="B37" s="11"/>
      <c r="C37" s="11"/>
      <c r="D37" s="11"/>
      <c r="E37" s="12" t="s">
        <v>13</v>
      </c>
      <c r="F37" s="13" t="n">
        <v>1.0</v>
      </c>
      <c r="G37" s="15">
        <f>G11</f>
      </c>
      <c r="I37" s="17" t="n">
        <v>28.0</v>
      </c>
      <c r="J37" s="18"/>
    </row>
    <row r="38" ht="42.0" customHeight="true">
      <c r="A38" s="10" t="s">
        <v>30</v>
      </c>
      <c r="B38" s="11"/>
      <c r="C38" s="11"/>
      <c r="D38" s="11"/>
      <c r="E38" s="12" t="s">
        <v>13</v>
      </c>
      <c r="F38" s="13" t="n">
        <v>1.0</v>
      </c>
      <c r="G38" s="15">
        <f>G39+G83+G119</f>
      </c>
      <c r="I38" s="17" t="n">
        <v>29.0</v>
      </c>
      <c r="J38" s="18" t="n">
        <v>1.0</v>
      </c>
    </row>
    <row r="39" ht="42.0" customHeight="true">
      <c r="A39" s="10"/>
      <c r="B39" s="11" t="s">
        <v>31</v>
      </c>
      <c r="C39" s="11"/>
      <c r="D39" s="11"/>
      <c r="E39" s="12" t="s">
        <v>13</v>
      </c>
      <c r="F39" s="13" t="n">
        <v>1.0</v>
      </c>
      <c r="G39" s="15">
        <f>G40+G42+G48+G57+G59+G61+G63+G69+G73+G77+G81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32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33</v>
      </c>
      <c r="E41" s="12" t="s">
        <v>34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35</v>
      </c>
      <c r="D42" s="11"/>
      <c r="E42" s="12" t="s">
        <v>13</v>
      </c>
      <c r="F42" s="13" t="n">
        <v>1.0</v>
      </c>
      <c r="G42" s="15">
        <f>G43+G44+G45+G46+G47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36</v>
      </c>
      <c r="E43" s="12" t="s">
        <v>37</v>
      </c>
      <c r="F43" s="13" t="n">
        <v>6.0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38</v>
      </c>
      <c r="E44" s="12" t="s">
        <v>37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36</v>
      </c>
      <c r="E45" s="12" t="s">
        <v>37</v>
      </c>
      <c r="F45" s="13" t="n">
        <v>4.0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39</v>
      </c>
      <c r="E46" s="12" t="s">
        <v>37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40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41</v>
      </c>
      <c r="D48" s="11"/>
      <c r="E48" s="12" t="s">
        <v>13</v>
      </c>
      <c r="F48" s="13" t="n">
        <v>1.0</v>
      </c>
      <c r="G48" s="15">
        <f>G49+G50+G51+G52+G53+G54+G55+G56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42</v>
      </c>
      <c r="E49" s="12" t="s">
        <v>37</v>
      </c>
      <c r="F49" s="13" t="n">
        <v>4.0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43</v>
      </c>
      <c r="E50" s="12" t="s">
        <v>37</v>
      </c>
      <c r="F50" s="13" t="n">
        <v>6.0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44</v>
      </c>
      <c r="E51" s="12" t="s">
        <v>37</v>
      </c>
      <c r="F51" s="13" t="n">
        <v>5.0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44</v>
      </c>
      <c r="E52" s="12" t="s">
        <v>37</v>
      </c>
      <c r="F52" s="13" t="n">
        <v>4.0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45</v>
      </c>
      <c r="E53" s="12" t="s">
        <v>37</v>
      </c>
      <c r="F53" s="13" t="n">
        <v>4.0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45</v>
      </c>
      <c r="E54" s="12" t="s">
        <v>37</v>
      </c>
      <c r="F54" s="13" t="n">
        <v>2.0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44</v>
      </c>
      <c r="E55" s="12" t="s">
        <v>37</v>
      </c>
      <c r="F55" s="13" t="n">
        <v>6.0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46</v>
      </c>
      <c r="E56" s="12" t="s">
        <v>13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 t="s">
        <v>47</v>
      </c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48</v>
      </c>
      <c r="E58" s="12" t="s">
        <v>23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49</v>
      </c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50</v>
      </c>
      <c r="E60" s="12" t="s">
        <v>51</v>
      </c>
      <c r="F60" s="13" t="n">
        <v>2.0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 t="s">
        <v>52</v>
      </c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53</v>
      </c>
      <c r="E62" s="12" t="s">
        <v>34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 t="s">
        <v>54</v>
      </c>
      <c r="D63" s="11"/>
      <c r="E63" s="12" t="s">
        <v>13</v>
      </c>
      <c r="F63" s="13" t="n">
        <v>1.0</v>
      </c>
      <c r="G63" s="15">
        <f>G64+G65+G66+G67+G68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55</v>
      </c>
      <c r="E64" s="12" t="s">
        <v>20</v>
      </c>
      <c r="F64" s="13" t="n">
        <v>1.0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56</v>
      </c>
      <c r="E65" s="12" t="s">
        <v>37</v>
      </c>
      <c r="F65" s="13" t="n">
        <v>9.0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57</v>
      </c>
      <c r="E66" s="12" t="s">
        <v>37</v>
      </c>
      <c r="F66" s="13" t="n">
        <v>3.0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58</v>
      </c>
      <c r="E67" s="12" t="s">
        <v>23</v>
      </c>
      <c r="F67" s="13" t="n">
        <v>1.0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59</v>
      </c>
      <c r="E68" s="12" t="s">
        <v>13</v>
      </c>
      <c r="F68" s="13" t="n">
        <v>1.0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 t="s">
        <v>60</v>
      </c>
      <c r="D69" s="11"/>
      <c r="E69" s="12" t="s">
        <v>13</v>
      </c>
      <c r="F69" s="13" t="n">
        <v>1.0</v>
      </c>
      <c r="G69" s="15">
        <f>G70+G71+G72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61</v>
      </c>
      <c r="E70" s="12" t="s">
        <v>37</v>
      </c>
      <c r="F70" s="13" t="n">
        <v>1.0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61</v>
      </c>
      <c r="E71" s="12" t="s">
        <v>37</v>
      </c>
      <c r="F71" s="13" t="n">
        <v>10.0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61</v>
      </c>
      <c r="E72" s="12" t="s">
        <v>37</v>
      </c>
      <c r="F72" s="13" t="n">
        <v>7.0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 t="s">
        <v>62</v>
      </c>
      <c r="D73" s="11"/>
      <c r="E73" s="12" t="s">
        <v>13</v>
      </c>
      <c r="F73" s="13" t="n">
        <v>1.0</v>
      </c>
      <c r="G73" s="15">
        <f>G74+G75+G76</f>
      </c>
      <c r="I73" s="17" t="n">
        <v>64.0</v>
      </c>
      <c r="J73" s="18" t="n">
        <v>3.0</v>
      </c>
    </row>
    <row r="74" ht="42.0" customHeight="true">
      <c r="A74" s="10"/>
      <c r="B74" s="11"/>
      <c r="C74" s="11"/>
      <c r="D74" s="11" t="s">
        <v>63</v>
      </c>
      <c r="E74" s="12" t="s">
        <v>37</v>
      </c>
      <c r="F74" s="13" t="n">
        <v>5.0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64</v>
      </c>
      <c r="E75" s="12" t="s">
        <v>37</v>
      </c>
      <c r="F75" s="13" t="n">
        <v>15.0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64</v>
      </c>
      <c r="E76" s="12" t="s">
        <v>37</v>
      </c>
      <c r="F76" s="13" t="n">
        <v>1.0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 t="s">
        <v>65</v>
      </c>
      <c r="D77" s="11"/>
      <c r="E77" s="12" t="s">
        <v>13</v>
      </c>
      <c r="F77" s="13" t="n">
        <v>1.0</v>
      </c>
      <c r="G77" s="15">
        <f>G78+G79+G80</f>
      </c>
      <c r="I77" s="17" t="n">
        <v>68.0</v>
      </c>
      <c r="J77" s="18" t="n">
        <v>3.0</v>
      </c>
    </row>
    <row r="78" ht="42.0" customHeight="true">
      <c r="A78" s="10"/>
      <c r="B78" s="11"/>
      <c r="C78" s="11"/>
      <c r="D78" s="11" t="s">
        <v>66</v>
      </c>
      <c r="E78" s="12" t="s">
        <v>67</v>
      </c>
      <c r="F78" s="13" t="n">
        <v>1.0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68</v>
      </c>
      <c r="E79" s="12" t="s">
        <v>37</v>
      </c>
      <c r="F79" s="13" t="n">
        <v>10.0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69</v>
      </c>
      <c r="E80" s="12" t="s">
        <v>70</v>
      </c>
      <c r="F80" s="13" t="n">
        <v>1.0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 t="s">
        <v>71</v>
      </c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 t="n">
        <v>3.0</v>
      </c>
    </row>
    <row r="82" ht="42.0" customHeight="true">
      <c r="A82" s="10"/>
      <c r="B82" s="11"/>
      <c r="C82" s="11"/>
      <c r="D82" s="11" t="s">
        <v>72</v>
      </c>
      <c r="E82" s="12" t="s">
        <v>23</v>
      </c>
      <c r="F82" s="13" t="n">
        <v>1.0</v>
      </c>
      <c r="G82" s="16"/>
      <c r="I82" s="17" t="n">
        <v>73.0</v>
      </c>
      <c r="J82" s="18" t="n">
        <v>4.0</v>
      </c>
    </row>
    <row r="83" ht="42.0" customHeight="true">
      <c r="A83" s="10"/>
      <c r="B83" s="11" t="s">
        <v>73</v>
      </c>
      <c r="C83" s="11"/>
      <c r="D83" s="11"/>
      <c r="E83" s="12" t="s">
        <v>13</v>
      </c>
      <c r="F83" s="13" t="n">
        <v>1.0</v>
      </c>
      <c r="G83" s="15">
        <f>G84+G86+G92+G96+G102+G104+G106+G111+G114+G117</f>
      </c>
      <c r="I83" s="17" t="n">
        <v>74.0</v>
      </c>
      <c r="J83" s="18" t="n">
        <v>2.0</v>
      </c>
    </row>
    <row r="84" ht="42.0" customHeight="true">
      <c r="A84" s="10"/>
      <c r="B84" s="11"/>
      <c r="C84" s="11" t="s">
        <v>32</v>
      </c>
      <c r="D84" s="11"/>
      <c r="E84" s="12" t="s">
        <v>13</v>
      </c>
      <c r="F84" s="13" t="n">
        <v>1.0</v>
      </c>
      <c r="G84" s="15">
        <f>G85</f>
      </c>
      <c r="I84" s="17" t="n">
        <v>75.0</v>
      </c>
      <c r="J84" s="18" t="n">
        <v>3.0</v>
      </c>
    </row>
    <row r="85" ht="42.0" customHeight="true">
      <c r="A85" s="10"/>
      <c r="B85" s="11"/>
      <c r="C85" s="11"/>
      <c r="D85" s="11" t="s">
        <v>74</v>
      </c>
      <c r="E85" s="12" t="s">
        <v>34</v>
      </c>
      <c r="F85" s="13" t="n">
        <v>1.0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 t="s">
        <v>75</v>
      </c>
      <c r="D86" s="11"/>
      <c r="E86" s="12" t="s">
        <v>13</v>
      </c>
      <c r="F86" s="13" t="n">
        <v>1.0</v>
      </c>
      <c r="G86" s="15">
        <f>G87+G88+G89+G90+G91</f>
      </c>
      <c r="I86" s="17" t="n">
        <v>77.0</v>
      </c>
      <c r="J86" s="18" t="n">
        <v>3.0</v>
      </c>
    </row>
    <row r="87" ht="42.0" customHeight="true">
      <c r="A87" s="10"/>
      <c r="B87" s="11"/>
      <c r="C87" s="11"/>
      <c r="D87" s="11" t="s">
        <v>76</v>
      </c>
      <c r="E87" s="12" t="s">
        <v>20</v>
      </c>
      <c r="F87" s="13" t="n">
        <v>1.0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/>
      <c r="D88" s="11" t="s">
        <v>77</v>
      </c>
      <c r="E88" s="12" t="s">
        <v>37</v>
      </c>
      <c r="F88" s="13" t="n">
        <v>9.0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78</v>
      </c>
      <c r="E89" s="12" t="s">
        <v>37</v>
      </c>
      <c r="F89" s="13" t="n">
        <v>2.0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/>
      <c r="D90" s="11" t="s">
        <v>79</v>
      </c>
      <c r="E90" s="12" t="s">
        <v>23</v>
      </c>
      <c r="F90" s="13" t="n">
        <v>1.0</v>
      </c>
      <c r="G90" s="16"/>
      <c r="I90" s="17" t="n">
        <v>81.0</v>
      </c>
      <c r="J90" s="18" t="n">
        <v>4.0</v>
      </c>
    </row>
    <row r="91" ht="42.0" customHeight="true">
      <c r="A91" s="10"/>
      <c r="B91" s="11"/>
      <c r="C91" s="11"/>
      <c r="D91" s="11" t="s">
        <v>80</v>
      </c>
      <c r="E91" s="12" t="s">
        <v>13</v>
      </c>
      <c r="F91" s="13" t="n">
        <v>1.0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 t="s">
        <v>35</v>
      </c>
      <c r="D92" s="11"/>
      <c r="E92" s="12" t="s">
        <v>13</v>
      </c>
      <c r="F92" s="13" t="n">
        <v>1.0</v>
      </c>
      <c r="G92" s="15">
        <f>G93+G94+G95</f>
      </c>
      <c r="I92" s="17" t="n">
        <v>83.0</v>
      </c>
      <c r="J92" s="18" t="n">
        <v>3.0</v>
      </c>
    </row>
    <row r="93" ht="42.0" customHeight="true">
      <c r="A93" s="10"/>
      <c r="B93" s="11"/>
      <c r="C93" s="11"/>
      <c r="D93" s="11" t="s">
        <v>36</v>
      </c>
      <c r="E93" s="12" t="s">
        <v>37</v>
      </c>
      <c r="F93" s="13" t="n">
        <v>10.0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/>
      <c r="D94" s="11" t="s">
        <v>36</v>
      </c>
      <c r="E94" s="12" t="s">
        <v>37</v>
      </c>
      <c r="F94" s="13" t="n">
        <v>1.0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/>
      <c r="D95" s="11" t="s">
        <v>40</v>
      </c>
      <c r="E95" s="12" t="s">
        <v>13</v>
      </c>
      <c r="F95" s="13" t="n">
        <v>1.0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 t="s">
        <v>81</v>
      </c>
      <c r="D96" s="11"/>
      <c r="E96" s="12" t="s">
        <v>13</v>
      </c>
      <c r="F96" s="13" t="n">
        <v>1.0</v>
      </c>
      <c r="G96" s="15">
        <f>G97+G98+G99+G100+G101</f>
      </c>
      <c r="I96" s="17" t="n">
        <v>87.0</v>
      </c>
      <c r="J96" s="18" t="n">
        <v>3.0</v>
      </c>
    </row>
    <row r="97" ht="42.0" customHeight="true">
      <c r="A97" s="10"/>
      <c r="B97" s="11"/>
      <c r="C97" s="11"/>
      <c r="D97" s="11" t="s">
        <v>44</v>
      </c>
      <c r="E97" s="12" t="s">
        <v>37</v>
      </c>
      <c r="F97" s="13" t="n">
        <v>6.0</v>
      </c>
      <c r="G97" s="16"/>
      <c r="I97" s="17" t="n">
        <v>88.0</v>
      </c>
      <c r="J97" s="18" t="n">
        <v>4.0</v>
      </c>
    </row>
    <row r="98" ht="42.0" customHeight="true">
      <c r="A98" s="10"/>
      <c r="B98" s="11"/>
      <c r="C98" s="11"/>
      <c r="D98" s="11" t="s">
        <v>44</v>
      </c>
      <c r="E98" s="12" t="s">
        <v>37</v>
      </c>
      <c r="F98" s="13" t="n">
        <v>8.0</v>
      </c>
      <c r="G98" s="16"/>
      <c r="I98" s="17" t="n">
        <v>89.0</v>
      </c>
      <c r="J98" s="18" t="n">
        <v>4.0</v>
      </c>
    </row>
    <row r="99" ht="42.0" customHeight="true">
      <c r="A99" s="10"/>
      <c r="B99" s="11"/>
      <c r="C99" s="11"/>
      <c r="D99" s="11" t="s">
        <v>45</v>
      </c>
      <c r="E99" s="12" t="s">
        <v>37</v>
      </c>
      <c r="F99" s="13" t="n">
        <v>1.0</v>
      </c>
      <c r="G99" s="16"/>
      <c r="I99" s="17" t="n">
        <v>90.0</v>
      </c>
      <c r="J99" s="18" t="n">
        <v>4.0</v>
      </c>
    </row>
    <row r="100" ht="42.0" customHeight="true">
      <c r="A100" s="10"/>
      <c r="B100" s="11"/>
      <c r="C100" s="11"/>
      <c r="D100" s="11" t="s">
        <v>45</v>
      </c>
      <c r="E100" s="12" t="s">
        <v>37</v>
      </c>
      <c r="F100" s="13" t="n">
        <v>1.0</v>
      </c>
      <c r="G100" s="16"/>
      <c r="I100" s="17" t="n">
        <v>91.0</v>
      </c>
      <c r="J100" s="18" t="n">
        <v>4.0</v>
      </c>
    </row>
    <row r="101" ht="42.0" customHeight="true">
      <c r="A101" s="10"/>
      <c r="B101" s="11"/>
      <c r="C101" s="11"/>
      <c r="D101" s="11" t="s">
        <v>46</v>
      </c>
      <c r="E101" s="12" t="s">
        <v>13</v>
      </c>
      <c r="F101" s="13" t="n">
        <v>1.0</v>
      </c>
      <c r="G101" s="16"/>
      <c r="I101" s="17" t="n">
        <v>92.0</v>
      </c>
      <c r="J101" s="18" t="n">
        <v>4.0</v>
      </c>
    </row>
    <row r="102" ht="42.0" customHeight="true">
      <c r="A102" s="10"/>
      <c r="B102" s="11"/>
      <c r="C102" s="11" t="s">
        <v>47</v>
      </c>
      <c r="D102" s="11"/>
      <c r="E102" s="12" t="s">
        <v>13</v>
      </c>
      <c r="F102" s="13" t="n">
        <v>1.0</v>
      </c>
      <c r="G102" s="15">
        <f>G103</f>
      </c>
      <c r="I102" s="17" t="n">
        <v>93.0</v>
      </c>
      <c r="J102" s="18" t="n">
        <v>3.0</v>
      </c>
    </row>
    <row r="103" ht="42.0" customHeight="true">
      <c r="A103" s="10"/>
      <c r="B103" s="11"/>
      <c r="C103" s="11"/>
      <c r="D103" s="11" t="s">
        <v>48</v>
      </c>
      <c r="E103" s="12" t="s">
        <v>23</v>
      </c>
      <c r="F103" s="13" t="n">
        <v>1.0</v>
      </c>
      <c r="G103" s="16"/>
      <c r="I103" s="17" t="n">
        <v>94.0</v>
      </c>
      <c r="J103" s="18" t="n">
        <v>4.0</v>
      </c>
    </row>
    <row r="104" ht="42.0" customHeight="true">
      <c r="A104" s="10"/>
      <c r="B104" s="11"/>
      <c r="C104" s="11" t="s">
        <v>52</v>
      </c>
      <c r="D104" s="11"/>
      <c r="E104" s="12" t="s">
        <v>13</v>
      </c>
      <c r="F104" s="13" t="n">
        <v>1.0</v>
      </c>
      <c r="G104" s="15">
        <f>G105</f>
      </c>
      <c r="I104" s="17" t="n">
        <v>95.0</v>
      </c>
      <c r="J104" s="18" t="n">
        <v>3.0</v>
      </c>
    </row>
    <row r="105" ht="42.0" customHeight="true">
      <c r="A105" s="10"/>
      <c r="B105" s="11"/>
      <c r="C105" s="11"/>
      <c r="D105" s="11" t="s">
        <v>53</v>
      </c>
      <c r="E105" s="12" t="s">
        <v>34</v>
      </c>
      <c r="F105" s="13" t="n">
        <v>1.0</v>
      </c>
      <c r="G105" s="16"/>
      <c r="I105" s="17" t="n">
        <v>96.0</v>
      </c>
      <c r="J105" s="18" t="n">
        <v>4.0</v>
      </c>
    </row>
    <row r="106" ht="42.0" customHeight="true">
      <c r="A106" s="10"/>
      <c r="B106" s="11"/>
      <c r="C106" s="11" t="s">
        <v>54</v>
      </c>
      <c r="D106" s="11"/>
      <c r="E106" s="12" t="s">
        <v>13</v>
      </c>
      <c r="F106" s="13" t="n">
        <v>1.0</v>
      </c>
      <c r="G106" s="15">
        <f>G107+G108+G109+G110</f>
      </c>
      <c r="I106" s="17" t="n">
        <v>97.0</v>
      </c>
      <c r="J106" s="18" t="n">
        <v>3.0</v>
      </c>
    </row>
    <row r="107" ht="42.0" customHeight="true">
      <c r="A107" s="10"/>
      <c r="B107" s="11"/>
      <c r="C107" s="11"/>
      <c r="D107" s="11" t="s">
        <v>55</v>
      </c>
      <c r="E107" s="12" t="s">
        <v>20</v>
      </c>
      <c r="F107" s="13" t="n">
        <v>1.0</v>
      </c>
      <c r="G107" s="16"/>
      <c r="I107" s="17" t="n">
        <v>98.0</v>
      </c>
      <c r="J107" s="18" t="n">
        <v>4.0</v>
      </c>
    </row>
    <row r="108" ht="42.0" customHeight="true">
      <c r="A108" s="10"/>
      <c r="B108" s="11"/>
      <c r="C108" s="11"/>
      <c r="D108" s="11" t="s">
        <v>56</v>
      </c>
      <c r="E108" s="12" t="s">
        <v>37</v>
      </c>
      <c r="F108" s="13" t="n">
        <v>9.0</v>
      </c>
      <c r="G108" s="16"/>
      <c r="I108" s="17" t="n">
        <v>99.0</v>
      </c>
      <c r="J108" s="18" t="n">
        <v>4.0</v>
      </c>
    </row>
    <row r="109" ht="42.0" customHeight="true">
      <c r="A109" s="10"/>
      <c r="B109" s="11"/>
      <c r="C109" s="11"/>
      <c r="D109" s="11" t="s">
        <v>57</v>
      </c>
      <c r="E109" s="12" t="s">
        <v>37</v>
      </c>
      <c r="F109" s="13" t="n">
        <v>2.0</v>
      </c>
      <c r="G109" s="16"/>
      <c r="I109" s="17" t="n">
        <v>100.0</v>
      </c>
      <c r="J109" s="18" t="n">
        <v>4.0</v>
      </c>
    </row>
    <row r="110" ht="42.0" customHeight="true">
      <c r="A110" s="10"/>
      <c r="B110" s="11"/>
      <c r="C110" s="11"/>
      <c r="D110" s="11" t="s">
        <v>58</v>
      </c>
      <c r="E110" s="12" t="s">
        <v>23</v>
      </c>
      <c r="F110" s="13" t="n">
        <v>1.0</v>
      </c>
      <c r="G110" s="16"/>
      <c r="I110" s="17" t="n">
        <v>101.0</v>
      </c>
      <c r="J110" s="18" t="n">
        <v>4.0</v>
      </c>
    </row>
    <row r="111" ht="42.0" customHeight="true">
      <c r="A111" s="10"/>
      <c r="B111" s="11"/>
      <c r="C111" s="11" t="s">
        <v>60</v>
      </c>
      <c r="D111" s="11"/>
      <c r="E111" s="12" t="s">
        <v>13</v>
      </c>
      <c r="F111" s="13" t="n">
        <v>1.0</v>
      </c>
      <c r="G111" s="15">
        <f>G112+G113</f>
      </c>
      <c r="I111" s="17" t="n">
        <v>102.0</v>
      </c>
      <c r="J111" s="18" t="n">
        <v>3.0</v>
      </c>
    </row>
    <row r="112" ht="42.0" customHeight="true">
      <c r="A112" s="10"/>
      <c r="B112" s="11"/>
      <c r="C112" s="11"/>
      <c r="D112" s="11" t="s">
        <v>61</v>
      </c>
      <c r="E112" s="12" t="s">
        <v>37</v>
      </c>
      <c r="F112" s="13" t="n">
        <v>1.0</v>
      </c>
      <c r="G112" s="16"/>
      <c r="I112" s="17" t="n">
        <v>103.0</v>
      </c>
      <c r="J112" s="18" t="n">
        <v>4.0</v>
      </c>
    </row>
    <row r="113" ht="42.0" customHeight="true">
      <c r="A113" s="10"/>
      <c r="B113" s="11"/>
      <c r="C113" s="11"/>
      <c r="D113" s="11" t="s">
        <v>61</v>
      </c>
      <c r="E113" s="12" t="s">
        <v>37</v>
      </c>
      <c r="F113" s="13" t="n">
        <v>10.0</v>
      </c>
      <c r="G113" s="16"/>
      <c r="I113" s="17" t="n">
        <v>104.0</v>
      </c>
      <c r="J113" s="18" t="n">
        <v>4.0</v>
      </c>
    </row>
    <row r="114" ht="42.0" customHeight="true">
      <c r="A114" s="10"/>
      <c r="B114" s="11"/>
      <c r="C114" s="11" t="s">
        <v>62</v>
      </c>
      <c r="D114" s="11"/>
      <c r="E114" s="12" t="s">
        <v>13</v>
      </c>
      <c r="F114" s="13" t="n">
        <v>1.0</v>
      </c>
      <c r="G114" s="15">
        <f>G115+G116</f>
      </c>
      <c r="I114" s="17" t="n">
        <v>105.0</v>
      </c>
      <c r="J114" s="18" t="n">
        <v>3.0</v>
      </c>
    </row>
    <row r="115" ht="42.0" customHeight="true">
      <c r="A115" s="10"/>
      <c r="B115" s="11"/>
      <c r="C115" s="11"/>
      <c r="D115" s="11" t="s">
        <v>64</v>
      </c>
      <c r="E115" s="12" t="s">
        <v>37</v>
      </c>
      <c r="F115" s="13" t="n">
        <v>15.0</v>
      </c>
      <c r="G115" s="16"/>
      <c r="I115" s="17" t="n">
        <v>106.0</v>
      </c>
      <c r="J115" s="18" t="n">
        <v>4.0</v>
      </c>
    </row>
    <row r="116" ht="42.0" customHeight="true">
      <c r="A116" s="10"/>
      <c r="B116" s="11"/>
      <c r="C116" s="11"/>
      <c r="D116" s="11" t="s">
        <v>64</v>
      </c>
      <c r="E116" s="12" t="s">
        <v>37</v>
      </c>
      <c r="F116" s="13" t="n">
        <v>1.0</v>
      </c>
      <c r="G116" s="16"/>
      <c r="I116" s="17" t="n">
        <v>107.0</v>
      </c>
      <c r="J116" s="18" t="n">
        <v>4.0</v>
      </c>
    </row>
    <row r="117" ht="42.0" customHeight="true">
      <c r="A117" s="10"/>
      <c r="B117" s="11"/>
      <c r="C117" s="11" t="s">
        <v>71</v>
      </c>
      <c r="D117" s="11"/>
      <c r="E117" s="12" t="s">
        <v>13</v>
      </c>
      <c r="F117" s="13" t="n">
        <v>1.0</v>
      </c>
      <c r="G117" s="15">
        <f>G118</f>
      </c>
      <c r="I117" s="17" t="n">
        <v>108.0</v>
      </c>
      <c r="J117" s="18" t="n">
        <v>3.0</v>
      </c>
    </row>
    <row r="118" ht="42.0" customHeight="true">
      <c r="A118" s="10"/>
      <c r="B118" s="11"/>
      <c r="C118" s="11"/>
      <c r="D118" s="11" t="s">
        <v>72</v>
      </c>
      <c r="E118" s="12" t="s">
        <v>23</v>
      </c>
      <c r="F118" s="13" t="n">
        <v>1.0</v>
      </c>
      <c r="G118" s="16"/>
      <c r="I118" s="17" t="n">
        <v>109.0</v>
      </c>
      <c r="J118" s="18" t="n">
        <v>4.0</v>
      </c>
    </row>
    <row r="119" ht="42.0" customHeight="true">
      <c r="A119" s="10"/>
      <c r="B119" s="11" t="s">
        <v>82</v>
      </c>
      <c r="C119" s="11"/>
      <c r="D119" s="11"/>
      <c r="E119" s="12" t="s">
        <v>13</v>
      </c>
      <c r="F119" s="13" t="n">
        <v>1.0</v>
      </c>
      <c r="G119" s="15">
        <f>G120+G122+G128+G132+G138+G140+G142+G147+G150+G153</f>
      </c>
      <c r="I119" s="17" t="n">
        <v>110.0</v>
      </c>
      <c r="J119" s="18" t="n">
        <v>2.0</v>
      </c>
    </row>
    <row r="120" ht="42.0" customHeight="true">
      <c r="A120" s="10"/>
      <c r="B120" s="11"/>
      <c r="C120" s="11" t="s">
        <v>32</v>
      </c>
      <c r="D120" s="11"/>
      <c r="E120" s="12" t="s">
        <v>13</v>
      </c>
      <c r="F120" s="13" t="n">
        <v>1.0</v>
      </c>
      <c r="G120" s="15">
        <f>G121</f>
      </c>
      <c r="I120" s="17" t="n">
        <v>111.0</v>
      </c>
      <c r="J120" s="18" t="n">
        <v>3.0</v>
      </c>
    </row>
    <row r="121" ht="42.0" customHeight="true">
      <c r="A121" s="10"/>
      <c r="B121" s="11"/>
      <c r="C121" s="11"/>
      <c r="D121" s="11" t="s">
        <v>74</v>
      </c>
      <c r="E121" s="12" t="s">
        <v>34</v>
      </c>
      <c r="F121" s="13" t="n">
        <v>1.0</v>
      </c>
      <c r="G121" s="16"/>
      <c r="I121" s="17" t="n">
        <v>112.0</v>
      </c>
      <c r="J121" s="18" t="n">
        <v>4.0</v>
      </c>
    </row>
    <row r="122" ht="42.0" customHeight="true">
      <c r="A122" s="10"/>
      <c r="B122" s="11"/>
      <c r="C122" s="11" t="s">
        <v>75</v>
      </c>
      <c r="D122" s="11"/>
      <c r="E122" s="12" t="s">
        <v>13</v>
      </c>
      <c r="F122" s="13" t="n">
        <v>1.0</v>
      </c>
      <c r="G122" s="15">
        <f>G123+G124+G125+G126+G127</f>
      </c>
      <c r="I122" s="17" t="n">
        <v>113.0</v>
      </c>
      <c r="J122" s="18" t="n">
        <v>3.0</v>
      </c>
    </row>
    <row r="123" ht="42.0" customHeight="true">
      <c r="A123" s="10"/>
      <c r="B123" s="11"/>
      <c r="C123" s="11"/>
      <c r="D123" s="11" t="s">
        <v>76</v>
      </c>
      <c r="E123" s="12" t="s">
        <v>20</v>
      </c>
      <c r="F123" s="13" t="n">
        <v>1.0</v>
      </c>
      <c r="G123" s="16"/>
      <c r="I123" s="17" t="n">
        <v>114.0</v>
      </c>
      <c r="J123" s="18" t="n">
        <v>4.0</v>
      </c>
    </row>
    <row r="124" ht="42.0" customHeight="true">
      <c r="A124" s="10"/>
      <c r="B124" s="11"/>
      <c r="C124" s="11"/>
      <c r="D124" s="11" t="s">
        <v>77</v>
      </c>
      <c r="E124" s="12" t="s">
        <v>37</v>
      </c>
      <c r="F124" s="13" t="n">
        <v>9.0</v>
      </c>
      <c r="G124" s="16"/>
      <c r="I124" s="17" t="n">
        <v>115.0</v>
      </c>
      <c r="J124" s="18" t="n">
        <v>4.0</v>
      </c>
    </row>
    <row r="125" ht="42.0" customHeight="true">
      <c r="A125" s="10"/>
      <c r="B125" s="11"/>
      <c r="C125" s="11"/>
      <c r="D125" s="11" t="s">
        <v>78</v>
      </c>
      <c r="E125" s="12" t="s">
        <v>37</v>
      </c>
      <c r="F125" s="13" t="n">
        <v>2.0</v>
      </c>
      <c r="G125" s="16"/>
      <c r="I125" s="17" t="n">
        <v>116.0</v>
      </c>
      <c r="J125" s="18" t="n">
        <v>4.0</v>
      </c>
    </row>
    <row r="126" ht="42.0" customHeight="true">
      <c r="A126" s="10"/>
      <c r="B126" s="11"/>
      <c r="C126" s="11"/>
      <c r="D126" s="11" t="s">
        <v>79</v>
      </c>
      <c r="E126" s="12" t="s">
        <v>23</v>
      </c>
      <c r="F126" s="13" t="n">
        <v>1.0</v>
      </c>
      <c r="G126" s="16"/>
      <c r="I126" s="17" t="n">
        <v>117.0</v>
      </c>
      <c r="J126" s="18" t="n">
        <v>4.0</v>
      </c>
    </row>
    <row r="127" ht="42.0" customHeight="true">
      <c r="A127" s="10"/>
      <c r="B127" s="11"/>
      <c r="C127" s="11"/>
      <c r="D127" s="11" t="s">
        <v>80</v>
      </c>
      <c r="E127" s="12" t="s">
        <v>13</v>
      </c>
      <c r="F127" s="13" t="n">
        <v>1.0</v>
      </c>
      <c r="G127" s="16"/>
      <c r="I127" s="17" t="n">
        <v>118.0</v>
      </c>
      <c r="J127" s="18" t="n">
        <v>4.0</v>
      </c>
    </row>
    <row r="128" ht="42.0" customHeight="true">
      <c r="A128" s="10"/>
      <c r="B128" s="11"/>
      <c r="C128" s="11" t="s">
        <v>35</v>
      </c>
      <c r="D128" s="11"/>
      <c r="E128" s="12" t="s">
        <v>13</v>
      </c>
      <c r="F128" s="13" t="n">
        <v>1.0</v>
      </c>
      <c r="G128" s="15">
        <f>G129+G130+G131</f>
      </c>
      <c r="I128" s="17" t="n">
        <v>119.0</v>
      </c>
      <c r="J128" s="18" t="n">
        <v>3.0</v>
      </c>
    </row>
    <row r="129" ht="42.0" customHeight="true">
      <c r="A129" s="10"/>
      <c r="B129" s="11"/>
      <c r="C129" s="11"/>
      <c r="D129" s="11" t="s">
        <v>36</v>
      </c>
      <c r="E129" s="12" t="s">
        <v>37</v>
      </c>
      <c r="F129" s="13" t="n">
        <v>10.0</v>
      </c>
      <c r="G129" s="16"/>
      <c r="I129" s="17" t="n">
        <v>120.0</v>
      </c>
      <c r="J129" s="18" t="n">
        <v>4.0</v>
      </c>
    </row>
    <row r="130" ht="42.0" customHeight="true">
      <c r="A130" s="10"/>
      <c r="B130" s="11"/>
      <c r="C130" s="11"/>
      <c r="D130" s="11" t="s">
        <v>36</v>
      </c>
      <c r="E130" s="12" t="s">
        <v>37</v>
      </c>
      <c r="F130" s="13" t="n">
        <v>1.0</v>
      </c>
      <c r="G130" s="16"/>
      <c r="I130" s="17" t="n">
        <v>121.0</v>
      </c>
      <c r="J130" s="18" t="n">
        <v>4.0</v>
      </c>
    </row>
    <row r="131" ht="42.0" customHeight="true">
      <c r="A131" s="10"/>
      <c r="B131" s="11"/>
      <c r="C131" s="11"/>
      <c r="D131" s="11" t="s">
        <v>83</v>
      </c>
      <c r="E131" s="12" t="s">
        <v>13</v>
      </c>
      <c r="F131" s="13" t="n">
        <v>1.0</v>
      </c>
      <c r="G131" s="16"/>
      <c r="I131" s="17" t="n">
        <v>122.0</v>
      </c>
      <c r="J131" s="18" t="n">
        <v>4.0</v>
      </c>
    </row>
    <row r="132" ht="42.0" customHeight="true">
      <c r="A132" s="10"/>
      <c r="B132" s="11"/>
      <c r="C132" s="11" t="s">
        <v>81</v>
      </c>
      <c r="D132" s="11"/>
      <c r="E132" s="12" t="s">
        <v>13</v>
      </c>
      <c r="F132" s="13" t="n">
        <v>1.0</v>
      </c>
      <c r="G132" s="15">
        <f>G133+G134+G135+G136+G137</f>
      </c>
      <c r="I132" s="17" t="n">
        <v>123.0</v>
      </c>
      <c r="J132" s="18" t="n">
        <v>3.0</v>
      </c>
    </row>
    <row r="133" ht="42.0" customHeight="true">
      <c r="A133" s="10"/>
      <c r="B133" s="11"/>
      <c r="C133" s="11"/>
      <c r="D133" s="11" t="s">
        <v>44</v>
      </c>
      <c r="E133" s="12" t="s">
        <v>37</v>
      </c>
      <c r="F133" s="13" t="n">
        <v>10.0</v>
      </c>
      <c r="G133" s="16"/>
      <c r="I133" s="17" t="n">
        <v>124.0</v>
      </c>
      <c r="J133" s="18" t="n">
        <v>4.0</v>
      </c>
    </row>
    <row r="134" ht="42.0" customHeight="true">
      <c r="A134" s="10"/>
      <c r="B134" s="11"/>
      <c r="C134" s="11"/>
      <c r="D134" s="11" t="s">
        <v>44</v>
      </c>
      <c r="E134" s="12" t="s">
        <v>37</v>
      </c>
      <c r="F134" s="13" t="n">
        <v>8.0</v>
      </c>
      <c r="G134" s="16"/>
      <c r="I134" s="17" t="n">
        <v>125.0</v>
      </c>
      <c r="J134" s="18" t="n">
        <v>4.0</v>
      </c>
    </row>
    <row r="135" ht="42.0" customHeight="true">
      <c r="A135" s="10"/>
      <c r="B135" s="11"/>
      <c r="C135" s="11"/>
      <c r="D135" s="11" t="s">
        <v>45</v>
      </c>
      <c r="E135" s="12" t="s">
        <v>37</v>
      </c>
      <c r="F135" s="13" t="n">
        <v>2.0</v>
      </c>
      <c r="G135" s="16"/>
      <c r="I135" s="17" t="n">
        <v>126.0</v>
      </c>
      <c r="J135" s="18" t="n">
        <v>4.0</v>
      </c>
    </row>
    <row r="136" ht="42.0" customHeight="true">
      <c r="A136" s="10"/>
      <c r="B136" s="11"/>
      <c r="C136" s="11"/>
      <c r="D136" s="11" t="s">
        <v>45</v>
      </c>
      <c r="E136" s="12" t="s">
        <v>37</v>
      </c>
      <c r="F136" s="13" t="n">
        <v>1.0</v>
      </c>
      <c r="G136" s="16"/>
      <c r="I136" s="17" t="n">
        <v>127.0</v>
      </c>
      <c r="J136" s="18" t="n">
        <v>4.0</v>
      </c>
    </row>
    <row r="137" ht="42.0" customHeight="true">
      <c r="A137" s="10"/>
      <c r="B137" s="11"/>
      <c r="C137" s="11"/>
      <c r="D137" s="11" t="s">
        <v>46</v>
      </c>
      <c r="E137" s="12" t="s">
        <v>13</v>
      </c>
      <c r="F137" s="13" t="n">
        <v>1.0</v>
      </c>
      <c r="G137" s="16"/>
      <c r="I137" s="17" t="n">
        <v>128.0</v>
      </c>
      <c r="J137" s="18" t="n">
        <v>4.0</v>
      </c>
    </row>
    <row r="138" ht="42.0" customHeight="true">
      <c r="A138" s="10"/>
      <c r="B138" s="11"/>
      <c r="C138" s="11" t="s">
        <v>47</v>
      </c>
      <c r="D138" s="11"/>
      <c r="E138" s="12" t="s">
        <v>13</v>
      </c>
      <c r="F138" s="13" t="n">
        <v>1.0</v>
      </c>
      <c r="G138" s="15">
        <f>G139</f>
      </c>
      <c r="I138" s="17" t="n">
        <v>129.0</v>
      </c>
      <c r="J138" s="18" t="n">
        <v>3.0</v>
      </c>
    </row>
    <row r="139" ht="42.0" customHeight="true">
      <c r="A139" s="10"/>
      <c r="B139" s="11"/>
      <c r="C139" s="11"/>
      <c r="D139" s="11" t="s">
        <v>48</v>
      </c>
      <c r="E139" s="12" t="s">
        <v>23</v>
      </c>
      <c r="F139" s="13" t="n">
        <v>1.0</v>
      </c>
      <c r="G139" s="16"/>
      <c r="I139" s="17" t="n">
        <v>130.0</v>
      </c>
      <c r="J139" s="18" t="n">
        <v>4.0</v>
      </c>
    </row>
    <row r="140" ht="42.0" customHeight="true">
      <c r="A140" s="10"/>
      <c r="B140" s="11"/>
      <c r="C140" s="11" t="s">
        <v>52</v>
      </c>
      <c r="D140" s="11"/>
      <c r="E140" s="12" t="s">
        <v>13</v>
      </c>
      <c r="F140" s="13" t="n">
        <v>1.0</v>
      </c>
      <c r="G140" s="15">
        <f>G141</f>
      </c>
      <c r="I140" s="17" t="n">
        <v>131.0</v>
      </c>
      <c r="J140" s="18" t="n">
        <v>3.0</v>
      </c>
    </row>
    <row r="141" ht="42.0" customHeight="true">
      <c r="A141" s="10"/>
      <c r="B141" s="11"/>
      <c r="C141" s="11"/>
      <c r="D141" s="11" t="s">
        <v>53</v>
      </c>
      <c r="E141" s="12" t="s">
        <v>34</v>
      </c>
      <c r="F141" s="13" t="n">
        <v>1.0</v>
      </c>
      <c r="G141" s="16"/>
      <c r="I141" s="17" t="n">
        <v>132.0</v>
      </c>
      <c r="J141" s="18" t="n">
        <v>4.0</v>
      </c>
    </row>
    <row r="142" ht="42.0" customHeight="true">
      <c r="A142" s="10"/>
      <c r="B142" s="11"/>
      <c r="C142" s="11" t="s">
        <v>54</v>
      </c>
      <c r="D142" s="11"/>
      <c r="E142" s="12" t="s">
        <v>13</v>
      </c>
      <c r="F142" s="13" t="n">
        <v>1.0</v>
      </c>
      <c r="G142" s="15">
        <f>G143+G144+G145+G146</f>
      </c>
      <c r="I142" s="17" t="n">
        <v>133.0</v>
      </c>
      <c r="J142" s="18" t="n">
        <v>3.0</v>
      </c>
    </row>
    <row r="143" ht="42.0" customHeight="true">
      <c r="A143" s="10"/>
      <c r="B143" s="11"/>
      <c r="C143" s="11"/>
      <c r="D143" s="11" t="s">
        <v>55</v>
      </c>
      <c r="E143" s="12" t="s">
        <v>20</v>
      </c>
      <c r="F143" s="13" t="n">
        <v>1.0</v>
      </c>
      <c r="G143" s="16"/>
      <c r="I143" s="17" t="n">
        <v>134.0</v>
      </c>
      <c r="J143" s="18" t="n">
        <v>4.0</v>
      </c>
    </row>
    <row r="144" ht="42.0" customHeight="true">
      <c r="A144" s="10"/>
      <c r="B144" s="11"/>
      <c r="C144" s="11"/>
      <c r="D144" s="11" t="s">
        <v>56</v>
      </c>
      <c r="E144" s="12" t="s">
        <v>37</v>
      </c>
      <c r="F144" s="13" t="n">
        <v>9.0</v>
      </c>
      <c r="G144" s="16"/>
      <c r="I144" s="17" t="n">
        <v>135.0</v>
      </c>
      <c r="J144" s="18" t="n">
        <v>4.0</v>
      </c>
    </row>
    <row r="145" ht="42.0" customHeight="true">
      <c r="A145" s="10"/>
      <c r="B145" s="11"/>
      <c r="C145" s="11"/>
      <c r="D145" s="11" t="s">
        <v>57</v>
      </c>
      <c r="E145" s="12" t="s">
        <v>37</v>
      </c>
      <c r="F145" s="13" t="n">
        <v>2.0</v>
      </c>
      <c r="G145" s="16"/>
      <c r="I145" s="17" t="n">
        <v>136.0</v>
      </c>
      <c r="J145" s="18" t="n">
        <v>4.0</v>
      </c>
    </row>
    <row r="146" ht="42.0" customHeight="true">
      <c r="A146" s="10"/>
      <c r="B146" s="11"/>
      <c r="C146" s="11"/>
      <c r="D146" s="11" t="s">
        <v>58</v>
      </c>
      <c r="E146" s="12" t="s">
        <v>23</v>
      </c>
      <c r="F146" s="13" t="n">
        <v>1.0</v>
      </c>
      <c r="G146" s="16"/>
      <c r="I146" s="17" t="n">
        <v>137.0</v>
      </c>
      <c r="J146" s="18" t="n">
        <v>4.0</v>
      </c>
    </row>
    <row r="147" ht="42.0" customHeight="true">
      <c r="A147" s="10"/>
      <c r="B147" s="11"/>
      <c r="C147" s="11" t="s">
        <v>60</v>
      </c>
      <c r="D147" s="11"/>
      <c r="E147" s="12" t="s">
        <v>13</v>
      </c>
      <c r="F147" s="13" t="n">
        <v>1.0</v>
      </c>
      <c r="G147" s="15">
        <f>G148+G149</f>
      </c>
      <c r="I147" s="17" t="n">
        <v>138.0</v>
      </c>
      <c r="J147" s="18" t="n">
        <v>3.0</v>
      </c>
    </row>
    <row r="148" ht="42.0" customHeight="true">
      <c r="A148" s="10"/>
      <c r="B148" s="11"/>
      <c r="C148" s="11"/>
      <c r="D148" s="11" t="s">
        <v>61</v>
      </c>
      <c r="E148" s="12" t="s">
        <v>37</v>
      </c>
      <c r="F148" s="13" t="n">
        <v>1.0</v>
      </c>
      <c r="G148" s="16"/>
      <c r="I148" s="17" t="n">
        <v>139.0</v>
      </c>
      <c r="J148" s="18" t="n">
        <v>4.0</v>
      </c>
    </row>
    <row r="149" ht="42.0" customHeight="true">
      <c r="A149" s="10"/>
      <c r="B149" s="11"/>
      <c r="C149" s="11"/>
      <c r="D149" s="11" t="s">
        <v>61</v>
      </c>
      <c r="E149" s="12" t="s">
        <v>37</v>
      </c>
      <c r="F149" s="13" t="n">
        <v>10.0</v>
      </c>
      <c r="G149" s="16"/>
      <c r="I149" s="17" t="n">
        <v>140.0</v>
      </c>
      <c r="J149" s="18" t="n">
        <v>4.0</v>
      </c>
    </row>
    <row r="150" ht="42.0" customHeight="true">
      <c r="A150" s="10"/>
      <c r="B150" s="11"/>
      <c r="C150" s="11" t="s">
        <v>62</v>
      </c>
      <c r="D150" s="11"/>
      <c r="E150" s="12" t="s">
        <v>13</v>
      </c>
      <c r="F150" s="13" t="n">
        <v>1.0</v>
      </c>
      <c r="G150" s="15">
        <f>G151+G152</f>
      </c>
      <c r="I150" s="17" t="n">
        <v>141.0</v>
      </c>
      <c r="J150" s="18" t="n">
        <v>3.0</v>
      </c>
    </row>
    <row r="151" ht="42.0" customHeight="true">
      <c r="A151" s="10"/>
      <c r="B151" s="11"/>
      <c r="C151" s="11"/>
      <c r="D151" s="11" t="s">
        <v>64</v>
      </c>
      <c r="E151" s="12" t="s">
        <v>37</v>
      </c>
      <c r="F151" s="13" t="n">
        <v>19.0</v>
      </c>
      <c r="G151" s="16"/>
      <c r="I151" s="17" t="n">
        <v>142.0</v>
      </c>
      <c r="J151" s="18" t="n">
        <v>4.0</v>
      </c>
    </row>
    <row r="152" ht="42.0" customHeight="true">
      <c r="A152" s="10"/>
      <c r="B152" s="11"/>
      <c r="C152" s="11"/>
      <c r="D152" s="11" t="s">
        <v>64</v>
      </c>
      <c r="E152" s="12" t="s">
        <v>37</v>
      </c>
      <c r="F152" s="13" t="n">
        <v>1.0</v>
      </c>
      <c r="G152" s="16"/>
      <c r="I152" s="17" t="n">
        <v>143.0</v>
      </c>
      <c r="J152" s="18" t="n">
        <v>4.0</v>
      </c>
    </row>
    <row r="153" ht="42.0" customHeight="true">
      <c r="A153" s="10"/>
      <c r="B153" s="11"/>
      <c r="C153" s="11" t="s">
        <v>71</v>
      </c>
      <c r="D153" s="11"/>
      <c r="E153" s="12" t="s">
        <v>13</v>
      </c>
      <c r="F153" s="13" t="n">
        <v>1.0</v>
      </c>
      <c r="G153" s="15">
        <f>G154</f>
      </c>
      <c r="I153" s="17" t="n">
        <v>144.0</v>
      </c>
      <c r="J153" s="18" t="n">
        <v>3.0</v>
      </c>
    </row>
    <row r="154" ht="42.0" customHeight="true">
      <c r="A154" s="10"/>
      <c r="B154" s="11"/>
      <c r="C154" s="11"/>
      <c r="D154" s="11" t="s">
        <v>72</v>
      </c>
      <c r="E154" s="12" t="s">
        <v>23</v>
      </c>
      <c r="F154" s="13" t="n">
        <v>1.0</v>
      </c>
      <c r="G154" s="16"/>
      <c r="I154" s="17" t="n">
        <v>145.0</v>
      </c>
      <c r="J154" s="18" t="n">
        <v>4.0</v>
      </c>
    </row>
    <row r="155" ht="42.0" customHeight="true">
      <c r="A155" s="10" t="s">
        <v>84</v>
      </c>
      <c r="B155" s="11"/>
      <c r="C155" s="11"/>
      <c r="D155" s="11"/>
      <c r="E155" s="12" t="s">
        <v>13</v>
      </c>
      <c r="F155" s="13" t="n">
        <v>1.0</v>
      </c>
      <c r="G155" s="15">
        <f>G39+G83+G119</f>
      </c>
      <c r="I155" s="17" t="n">
        <v>146.0</v>
      </c>
      <c r="J155" s="18" t="n">
        <v>20.0</v>
      </c>
    </row>
    <row r="156" ht="42.0" customHeight="true">
      <c r="A156" s="10" t="s">
        <v>85</v>
      </c>
      <c r="B156" s="11"/>
      <c r="C156" s="11"/>
      <c r="D156" s="11"/>
      <c r="E156" s="12" t="s">
        <v>13</v>
      </c>
      <c r="F156" s="13" t="n">
        <v>1.0</v>
      </c>
      <c r="G156" s="15">
        <f>G157</f>
      </c>
      <c r="I156" s="17" t="n">
        <v>147.0</v>
      </c>
      <c r="J156" s="18" t="n">
        <v>200.0</v>
      </c>
    </row>
    <row r="157" ht="42.0" customHeight="true">
      <c r="A157" s="10"/>
      <c r="B157" s="11" t="s">
        <v>86</v>
      </c>
      <c r="C157" s="11"/>
      <c r="D157" s="11"/>
      <c r="E157" s="12" t="s">
        <v>13</v>
      </c>
      <c r="F157" s="13" t="n">
        <v>1.0</v>
      </c>
      <c r="G157" s="16"/>
      <c r="I157" s="17" t="n">
        <v>148.0</v>
      </c>
      <c r="J157" s="18"/>
    </row>
    <row r="158" ht="42.0" customHeight="true">
      <c r="A158" s="10" t="s">
        <v>87</v>
      </c>
      <c r="B158" s="11"/>
      <c r="C158" s="11"/>
      <c r="D158" s="11"/>
      <c r="E158" s="12" t="s">
        <v>13</v>
      </c>
      <c r="F158" s="13" t="n">
        <v>1.0</v>
      </c>
      <c r="G158" s="15">
        <f>G155+G156</f>
      </c>
      <c r="I158" s="17" t="n">
        <v>149.0</v>
      </c>
      <c r="J158" s="18"/>
    </row>
    <row r="159" ht="42.0" customHeight="true">
      <c r="A159" s="10"/>
      <c r="B159" s="11" t="s">
        <v>88</v>
      </c>
      <c r="C159" s="11"/>
      <c r="D159" s="11"/>
      <c r="E159" s="12" t="s">
        <v>13</v>
      </c>
      <c r="F159" s="13" t="n">
        <v>1.0</v>
      </c>
      <c r="G159" s="16"/>
      <c r="I159" s="17" t="n">
        <v>150.0</v>
      </c>
      <c r="J159" s="18" t="n">
        <v>210.0</v>
      </c>
    </row>
    <row r="160" ht="42.0" customHeight="true">
      <c r="A160" s="10"/>
      <c r="B160" s="11" t="s">
        <v>89</v>
      </c>
      <c r="C160" s="11"/>
      <c r="D160" s="11"/>
      <c r="E160" s="12" t="s">
        <v>13</v>
      </c>
      <c r="F160" s="13" t="n">
        <v>1.0</v>
      </c>
      <c r="G160" s="15">
        <f>G161</f>
      </c>
      <c r="I160" s="17" t="n">
        <v>151.0</v>
      </c>
      <c r="J160" s="18"/>
    </row>
    <row r="161" ht="42.0" customHeight="true">
      <c r="A161" s="10"/>
      <c r="B161" s="11"/>
      <c r="C161" s="11" t="s">
        <v>90</v>
      </c>
      <c r="D161" s="11"/>
      <c r="E161" s="12" t="s">
        <v>13</v>
      </c>
      <c r="F161" s="13" t="n">
        <v>1.0</v>
      </c>
      <c r="G161" s="16"/>
      <c r="I161" s="17" t="n">
        <v>152.0</v>
      </c>
      <c r="J161" s="18"/>
    </row>
    <row r="162" ht="42.0" customHeight="true">
      <c r="A162" s="10" t="s">
        <v>91</v>
      </c>
      <c r="B162" s="11"/>
      <c r="C162" s="11"/>
      <c r="D162" s="11"/>
      <c r="E162" s="12" t="s">
        <v>13</v>
      </c>
      <c r="F162" s="13" t="n">
        <v>1.0</v>
      </c>
      <c r="G162" s="15">
        <f>G155+G156+G159+G160</f>
      </c>
      <c r="I162" s="17" t="n">
        <v>153.0</v>
      </c>
      <c r="J162" s="18"/>
    </row>
    <row r="163" ht="42.0" customHeight="true">
      <c r="A163" s="10"/>
      <c r="B163" s="11" t="s">
        <v>92</v>
      </c>
      <c r="C163" s="11"/>
      <c r="D163" s="11"/>
      <c r="E163" s="12" t="s">
        <v>13</v>
      </c>
      <c r="F163" s="13" t="n">
        <v>1.0</v>
      </c>
      <c r="G163" s="16"/>
      <c r="I163" s="17" t="n">
        <v>154.0</v>
      </c>
      <c r="J163" s="18" t="n">
        <v>220.0</v>
      </c>
    </row>
    <row r="164" ht="42.0" customHeight="true">
      <c r="A164" s="10" t="s">
        <v>93</v>
      </c>
      <c r="B164" s="11"/>
      <c r="C164" s="11"/>
      <c r="D164" s="11"/>
      <c r="E164" s="12" t="s">
        <v>13</v>
      </c>
      <c r="F164" s="13" t="n">
        <v>1.0</v>
      </c>
      <c r="G164" s="15">
        <f>G37+G162+G163</f>
      </c>
      <c r="I164" s="17" t="n">
        <v>155.0</v>
      </c>
      <c r="J164" s="18" t="n">
        <v>30.0</v>
      </c>
    </row>
    <row r="165" ht="42.0" customHeight="true">
      <c r="A165" s="19" t="s">
        <v>94</v>
      </c>
      <c r="B165" s="20"/>
      <c r="C165" s="20"/>
      <c r="D165" s="20"/>
      <c r="E165" s="21" t="s">
        <v>95</v>
      </c>
      <c r="F165" s="22" t="s">
        <v>95</v>
      </c>
      <c r="G165" s="24">
        <f>G164</f>
      </c>
      <c r="I165" s="26" t="n">
        <v>156.0</v>
      </c>
      <c r="J16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C20:D20"/>
    <mergeCell ref="D21"/>
    <mergeCell ref="D22"/>
    <mergeCell ref="D23"/>
    <mergeCell ref="D24"/>
    <mergeCell ref="D25"/>
    <mergeCell ref="D26"/>
    <mergeCell ref="D27"/>
    <mergeCell ref="C28:D28"/>
    <mergeCell ref="D29"/>
    <mergeCell ref="D30"/>
    <mergeCell ref="D31"/>
    <mergeCell ref="D32"/>
    <mergeCell ref="D33"/>
    <mergeCell ref="D34"/>
    <mergeCell ref="D35"/>
    <mergeCell ref="D36"/>
    <mergeCell ref="A37:D37"/>
    <mergeCell ref="A38:D38"/>
    <mergeCell ref="B39:D39"/>
    <mergeCell ref="C40:D40"/>
    <mergeCell ref="D41"/>
    <mergeCell ref="C42:D42"/>
    <mergeCell ref="D43"/>
    <mergeCell ref="D44"/>
    <mergeCell ref="D45"/>
    <mergeCell ref="D46"/>
    <mergeCell ref="D47"/>
    <mergeCell ref="C48:D48"/>
    <mergeCell ref="D49"/>
    <mergeCell ref="D50"/>
    <mergeCell ref="D51"/>
    <mergeCell ref="D52"/>
    <mergeCell ref="D53"/>
    <mergeCell ref="D54"/>
    <mergeCell ref="D55"/>
    <mergeCell ref="D56"/>
    <mergeCell ref="C57:D57"/>
    <mergeCell ref="D58"/>
    <mergeCell ref="C59:D59"/>
    <mergeCell ref="D60"/>
    <mergeCell ref="C61:D61"/>
    <mergeCell ref="D62"/>
    <mergeCell ref="C63:D63"/>
    <mergeCell ref="D64"/>
    <mergeCell ref="D65"/>
    <mergeCell ref="D66"/>
    <mergeCell ref="D67"/>
    <mergeCell ref="D68"/>
    <mergeCell ref="C69:D69"/>
    <mergeCell ref="D70"/>
    <mergeCell ref="D71"/>
    <mergeCell ref="D72"/>
    <mergeCell ref="C73:D73"/>
    <mergeCell ref="D74"/>
    <mergeCell ref="D75"/>
    <mergeCell ref="D76"/>
    <mergeCell ref="C77:D77"/>
    <mergeCell ref="D78"/>
    <mergeCell ref="D79"/>
    <mergeCell ref="D80"/>
    <mergeCell ref="C81:D81"/>
    <mergeCell ref="D82"/>
    <mergeCell ref="B83:D83"/>
    <mergeCell ref="C84:D84"/>
    <mergeCell ref="D85"/>
    <mergeCell ref="C86:D86"/>
    <mergeCell ref="D87"/>
    <mergeCell ref="D88"/>
    <mergeCell ref="D89"/>
    <mergeCell ref="D90"/>
    <mergeCell ref="D91"/>
    <mergeCell ref="C92:D92"/>
    <mergeCell ref="D93"/>
    <mergeCell ref="D94"/>
    <mergeCell ref="D95"/>
    <mergeCell ref="C96:D96"/>
    <mergeCell ref="D97"/>
    <mergeCell ref="D98"/>
    <mergeCell ref="D99"/>
    <mergeCell ref="D100"/>
    <mergeCell ref="D101"/>
    <mergeCell ref="C102:D102"/>
    <mergeCell ref="D103"/>
    <mergeCell ref="C104:D104"/>
    <mergeCell ref="D105"/>
    <mergeCell ref="C106:D106"/>
    <mergeCell ref="D107"/>
    <mergeCell ref="D108"/>
    <mergeCell ref="D109"/>
    <mergeCell ref="D110"/>
    <mergeCell ref="C111:D111"/>
    <mergeCell ref="D112"/>
    <mergeCell ref="D113"/>
    <mergeCell ref="C114:D114"/>
    <mergeCell ref="D115"/>
    <mergeCell ref="D116"/>
    <mergeCell ref="C117:D117"/>
    <mergeCell ref="D118"/>
    <mergeCell ref="B119:D119"/>
    <mergeCell ref="C120:D120"/>
    <mergeCell ref="D121"/>
    <mergeCell ref="C122:D122"/>
    <mergeCell ref="D123"/>
    <mergeCell ref="D124"/>
    <mergeCell ref="D125"/>
    <mergeCell ref="D126"/>
    <mergeCell ref="D127"/>
    <mergeCell ref="C128:D128"/>
    <mergeCell ref="D129"/>
    <mergeCell ref="D130"/>
    <mergeCell ref="D131"/>
    <mergeCell ref="C132:D132"/>
    <mergeCell ref="D133"/>
    <mergeCell ref="D134"/>
    <mergeCell ref="D135"/>
    <mergeCell ref="D136"/>
    <mergeCell ref="D137"/>
    <mergeCell ref="C138:D138"/>
    <mergeCell ref="D139"/>
    <mergeCell ref="C140:D140"/>
    <mergeCell ref="D141"/>
    <mergeCell ref="C142:D142"/>
    <mergeCell ref="D143"/>
    <mergeCell ref="D144"/>
    <mergeCell ref="D145"/>
    <mergeCell ref="D146"/>
    <mergeCell ref="C147:D147"/>
    <mergeCell ref="D148"/>
    <mergeCell ref="D149"/>
    <mergeCell ref="C150:D150"/>
    <mergeCell ref="D151"/>
    <mergeCell ref="D152"/>
    <mergeCell ref="C153:D153"/>
    <mergeCell ref="D154"/>
    <mergeCell ref="A155:D155"/>
    <mergeCell ref="A156:D156"/>
    <mergeCell ref="B157:D157"/>
    <mergeCell ref="A158:D158"/>
    <mergeCell ref="B159:D159"/>
    <mergeCell ref="B160:D160"/>
    <mergeCell ref="C161:D161"/>
    <mergeCell ref="A162:D162"/>
    <mergeCell ref="B163:D163"/>
    <mergeCell ref="A164:D164"/>
    <mergeCell ref="A165:D16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2021-02-19T07:07:39Z</dcterms:created>
  <dc:creator>Apache POI</dc:creator>
</cp:coreProperties>
</file>